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2251 - 2500\2296\"/>
    </mc:Choice>
  </mc:AlternateContent>
  <bookViews>
    <workbookView xWindow="28740" yWindow="-60" windowWidth="28920" windowHeight="15720"/>
  </bookViews>
  <sheets>
    <sheet name="23-2296 RAIL" sheetId="1" r:id="rId1"/>
    <sheet name="23-2296 AI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7" i="2" l="1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M21" i="1"/>
  <c r="L21" i="1"/>
  <c r="K21" i="1"/>
  <c r="J21" i="1"/>
  <c r="I21" i="1"/>
  <c r="H21" i="1"/>
  <c r="G21" i="1"/>
  <c r="F21" i="1"/>
  <c r="E21" i="1"/>
  <c r="D21" i="1"/>
  <c r="C21" i="1"/>
  <c r="B21" i="1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<sst xmlns="http://schemas.openxmlformats.org/spreadsheetml/2006/main" count="127" uniqueCount="34">
  <si>
    <t>Edinburgh</t>
  </si>
  <si>
    <t>Edinburgh Total</t>
  </si>
  <si>
    <t>Glasgow Central</t>
  </si>
  <si>
    <t>Glasgow Central Total</t>
  </si>
  <si>
    <t>London Euston</t>
  </si>
  <si>
    <t>London Euston Total</t>
  </si>
  <si>
    <t>London Kings Cross</t>
  </si>
  <si>
    <t>London Kings Cross Total</t>
  </si>
  <si>
    <t>Grand Total</t>
  </si>
  <si>
    <t>Return</t>
  </si>
  <si>
    <t>Single</t>
  </si>
  <si>
    <t>LONDON</t>
  </si>
  <si>
    <t>Summary of Rail journeys for the period 04-2022 to 03-2023</t>
  </si>
  <si>
    <t>Departure Station</t>
  </si>
  <si>
    <t>EDINBURGH</t>
  </si>
  <si>
    <t>EDINBURGH Total</t>
  </si>
  <si>
    <t>GLASGOW</t>
  </si>
  <si>
    <t>GLASGOW Total</t>
  </si>
  <si>
    <t>LONDON - CITY</t>
  </si>
  <si>
    <t>LONDON - CITY Total</t>
  </si>
  <si>
    <t>LONDON - LGW</t>
  </si>
  <si>
    <t>LONDON - LGW Total</t>
  </si>
  <si>
    <t>LONDON - LHR</t>
  </si>
  <si>
    <t>LONDON - LHR Total</t>
  </si>
  <si>
    <t>LUTON</t>
  </si>
  <si>
    <t>LUTON Total</t>
  </si>
  <si>
    <t>STANSTED</t>
  </si>
  <si>
    <t>STANSTED Total</t>
  </si>
  <si>
    <t>Summary of AIR journeys for the period 04-2022 to 03-2023</t>
  </si>
  <si>
    <t>Departure
Airport</t>
  </si>
  <si>
    <t>Destination Station</t>
  </si>
  <si>
    <r>
      <t>Summary of Rail journeys for the period 04-2023 to 03-2024 (</t>
    </r>
    <r>
      <rPr>
        <b/>
        <sz val="11"/>
        <color rgb="FFFF0000"/>
        <rFont val="Calibri"/>
        <family val="2"/>
        <scheme val="minor"/>
      </rPr>
      <t>AS AT JULY 2023</t>
    </r>
    <r>
      <rPr>
        <b/>
        <sz val="11"/>
        <color theme="1"/>
        <rFont val="Calibri"/>
        <family val="2"/>
        <scheme val="minor"/>
      </rPr>
      <t>)</t>
    </r>
  </si>
  <si>
    <t>Destination Airport</t>
  </si>
  <si>
    <r>
      <t>Summary of AIR journeys for the period 04-2023 to 03-2024 (</t>
    </r>
    <r>
      <rPr>
        <b/>
        <sz val="11"/>
        <color rgb="FFFF0000"/>
        <rFont val="Calibri"/>
        <family val="2"/>
        <scheme val="minor"/>
      </rPr>
      <t>AS AT JULY 2023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</si>
</sst>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F24" sqref="F24"/>
    </sheetView>
  </sheetViews>
  <sheetFormatPr defaultRowHeight="15" x14ac:dyDescent="0.25"/>
  <cols>
    <col min="1" max="1" width="18.140625" bestFit="1" customWidth="1"/>
    <col min="2" max="2" width="10" bestFit="1" customWidth="1"/>
    <col min="3" max="3" width="6.42578125" bestFit="1" customWidth="1"/>
    <col min="4" max="4" width="15" bestFit="1" customWidth="1"/>
    <col min="5" max="5" width="15.5703125" bestFit="1" customWidth="1"/>
    <col min="6" max="7" width="20.5703125" bestFit="1" customWidth="1"/>
    <col min="8" max="8" width="7" bestFit="1" customWidth="1"/>
    <col min="9" max="10" width="19.140625" bestFit="1" customWidth="1"/>
    <col min="11" max="11" width="18.140625" bestFit="1" customWidth="1"/>
    <col min="12" max="13" width="23.140625" bestFit="1" customWidth="1"/>
  </cols>
  <sheetData>
    <row r="1" spans="1:13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17" t="s">
        <v>13</v>
      </c>
      <c r="B2" s="14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x14ac:dyDescent="0.25">
      <c r="A3" s="18"/>
      <c r="B3" s="23" t="s">
        <v>0</v>
      </c>
      <c r="C3" s="23"/>
      <c r="D3" s="20" t="s">
        <v>1</v>
      </c>
      <c r="E3" s="23" t="s">
        <v>2</v>
      </c>
      <c r="F3" s="23"/>
      <c r="G3" s="20" t="s">
        <v>3</v>
      </c>
      <c r="H3" s="23" t="s">
        <v>4</v>
      </c>
      <c r="I3" s="23"/>
      <c r="J3" s="20" t="s">
        <v>5</v>
      </c>
      <c r="K3" s="23" t="s">
        <v>6</v>
      </c>
      <c r="L3" s="23"/>
      <c r="M3" s="20" t="s">
        <v>7</v>
      </c>
    </row>
    <row r="4" spans="1:13" x14ac:dyDescent="0.25">
      <c r="A4" s="19"/>
      <c r="B4" s="1" t="s">
        <v>9</v>
      </c>
      <c r="C4" s="1" t="s">
        <v>10</v>
      </c>
      <c r="D4" s="20"/>
      <c r="E4" s="1" t="s">
        <v>9</v>
      </c>
      <c r="F4" s="1" t="s">
        <v>10</v>
      </c>
      <c r="G4" s="20"/>
      <c r="H4" s="1" t="s">
        <v>9</v>
      </c>
      <c r="I4" s="1" t="s">
        <v>10</v>
      </c>
      <c r="J4" s="20"/>
      <c r="K4" s="1" t="s">
        <v>9</v>
      </c>
      <c r="L4" s="1" t="s">
        <v>10</v>
      </c>
      <c r="M4" s="20"/>
    </row>
    <row r="5" spans="1:13" x14ac:dyDescent="0.25">
      <c r="A5" s="2" t="s">
        <v>0</v>
      </c>
      <c r="B5" s="11"/>
      <c r="C5" s="11"/>
      <c r="D5" s="12"/>
      <c r="E5" s="11"/>
      <c r="F5" s="11"/>
      <c r="G5" s="12"/>
      <c r="H5" s="3"/>
      <c r="I5" s="3"/>
      <c r="J5" s="4"/>
      <c r="K5" s="3">
        <v>1</v>
      </c>
      <c r="L5" s="3">
        <v>32</v>
      </c>
      <c r="M5" s="4">
        <v>33</v>
      </c>
    </row>
    <row r="6" spans="1:13" x14ac:dyDescent="0.25">
      <c r="A6" s="2" t="s">
        <v>2</v>
      </c>
      <c r="B6" s="11"/>
      <c r="C6" s="11"/>
      <c r="D6" s="12"/>
      <c r="E6" s="11"/>
      <c r="F6" s="11"/>
      <c r="G6" s="12"/>
      <c r="H6" s="3">
        <v>12</v>
      </c>
      <c r="I6" s="3">
        <v>30</v>
      </c>
      <c r="J6" s="4">
        <v>42</v>
      </c>
      <c r="K6" s="3"/>
      <c r="L6" s="3">
        <v>1</v>
      </c>
      <c r="M6" s="4">
        <v>1</v>
      </c>
    </row>
    <row r="7" spans="1:13" x14ac:dyDescent="0.25">
      <c r="A7" s="2" t="s">
        <v>11</v>
      </c>
      <c r="B7" s="3"/>
      <c r="C7" s="3">
        <v>2</v>
      </c>
      <c r="D7" s="4">
        <v>2</v>
      </c>
      <c r="E7" s="3"/>
      <c r="F7" s="3"/>
      <c r="G7" s="4"/>
      <c r="H7" s="11"/>
      <c r="I7" s="11"/>
      <c r="J7" s="12"/>
      <c r="K7" s="11"/>
      <c r="L7" s="11"/>
      <c r="M7" s="12"/>
    </row>
    <row r="8" spans="1:13" x14ac:dyDescent="0.25">
      <c r="A8" s="2" t="s">
        <v>4</v>
      </c>
      <c r="B8" s="3"/>
      <c r="C8" s="3"/>
      <c r="D8" s="4"/>
      <c r="E8" s="3">
        <v>2</v>
      </c>
      <c r="F8" s="3">
        <v>31</v>
      </c>
      <c r="G8" s="4">
        <v>33</v>
      </c>
      <c r="H8" s="11"/>
      <c r="I8" s="11"/>
      <c r="J8" s="12"/>
      <c r="K8" s="11"/>
      <c r="L8" s="11"/>
      <c r="M8" s="12"/>
    </row>
    <row r="9" spans="1:13" x14ac:dyDescent="0.25">
      <c r="A9" s="2" t="s">
        <v>6</v>
      </c>
      <c r="B9" s="3"/>
      <c r="C9" s="3">
        <v>35</v>
      </c>
      <c r="D9" s="4">
        <v>35</v>
      </c>
      <c r="E9" s="3"/>
      <c r="F9" s="3"/>
      <c r="G9" s="4"/>
      <c r="H9" s="11"/>
      <c r="I9" s="11"/>
      <c r="J9" s="12"/>
      <c r="K9" s="11"/>
      <c r="L9" s="11"/>
      <c r="M9" s="12"/>
    </row>
    <row r="10" spans="1:13" x14ac:dyDescent="0.25">
      <c r="A10" s="2" t="s">
        <v>8</v>
      </c>
      <c r="B10" s="5">
        <f>SUM(B5:B9)</f>
        <v>0</v>
      </c>
      <c r="C10" s="5">
        <f t="shared" ref="C10:M10" si="0">SUM(C5:C9)</f>
        <v>37</v>
      </c>
      <c r="D10" s="4">
        <f t="shared" si="0"/>
        <v>37</v>
      </c>
      <c r="E10" s="5">
        <f t="shared" si="0"/>
        <v>2</v>
      </c>
      <c r="F10" s="5">
        <f t="shared" si="0"/>
        <v>31</v>
      </c>
      <c r="G10" s="4">
        <f t="shared" si="0"/>
        <v>33</v>
      </c>
      <c r="H10" s="5">
        <f t="shared" si="0"/>
        <v>12</v>
      </c>
      <c r="I10" s="5">
        <f t="shared" si="0"/>
        <v>30</v>
      </c>
      <c r="J10" s="4">
        <f t="shared" si="0"/>
        <v>42</v>
      </c>
      <c r="K10" s="5">
        <f t="shared" si="0"/>
        <v>1</v>
      </c>
      <c r="L10" s="5">
        <f t="shared" si="0"/>
        <v>33</v>
      </c>
      <c r="M10" s="4">
        <f t="shared" si="0"/>
        <v>34</v>
      </c>
    </row>
    <row r="13" spans="1:13" x14ac:dyDescent="0.2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6"/>
    </row>
    <row r="14" spans="1:13" x14ac:dyDescent="0.25">
      <c r="A14" s="17" t="s">
        <v>13</v>
      </c>
      <c r="B14" s="14" t="s">
        <v>30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x14ac:dyDescent="0.25">
      <c r="A15" s="18"/>
      <c r="B15" s="22" t="s">
        <v>0</v>
      </c>
      <c r="C15" s="22"/>
      <c r="D15" s="4" t="s">
        <v>1</v>
      </c>
      <c r="E15" s="22" t="s">
        <v>2</v>
      </c>
      <c r="F15" s="22"/>
      <c r="G15" s="4" t="s">
        <v>3</v>
      </c>
      <c r="H15" s="22" t="s">
        <v>4</v>
      </c>
      <c r="I15" s="22"/>
      <c r="J15" s="4" t="s">
        <v>5</v>
      </c>
      <c r="K15" s="22" t="s">
        <v>6</v>
      </c>
      <c r="L15" s="22"/>
      <c r="M15" s="4" t="s">
        <v>7</v>
      </c>
    </row>
    <row r="16" spans="1:13" x14ac:dyDescent="0.25">
      <c r="A16" s="19"/>
      <c r="B16" s="5" t="s">
        <v>9</v>
      </c>
      <c r="C16" s="5" t="s">
        <v>10</v>
      </c>
      <c r="D16" s="4"/>
      <c r="E16" s="1" t="s">
        <v>9</v>
      </c>
      <c r="F16" s="5" t="s">
        <v>10</v>
      </c>
      <c r="G16" s="4"/>
      <c r="H16" s="5" t="s">
        <v>9</v>
      </c>
      <c r="I16" s="5" t="s">
        <v>10</v>
      </c>
      <c r="J16" s="4"/>
      <c r="K16" s="5" t="s">
        <v>9</v>
      </c>
      <c r="L16" s="5" t="s">
        <v>10</v>
      </c>
      <c r="M16" s="4"/>
    </row>
    <row r="17" spans="1:13" x14ac:dyDescent="0.25">
      <c r="A17" s="3" t="s">
        <v>0</v>
      </c>
      <c r="B17" s="11"/>
      <c r="C17" s="11"/>
      <c r="D17" s="11"/>
      <c r="E17" s="13"/>
      <c r="F17" s="11"/>
      <c r="G17" s="11"/>
      <c r="H17" s="3"/>
      <c r="I17" s="3">
        <v>1</v>
      </c>
      <c r="J17" s="7">
        <v>1</v>
      </c>
      <c r="K17" s="3"/>
      <c r="L17" s="3">
        <v>13</v>
      </c>
      <c r="M17" s="7">
        <v>13</v>
      </c>
    </row>
    <row r="18" spans="1:13" x14ac:dyDescent="0.25">
      <c r="A18" s="3" t="s">
        <v>2</v>
      </c>
      <c r="B18" s="11"/>
      <c r="C18" s="11"/>
      <c r="D18" s="11"/>
      <c r="E18" s="13"/>
      <c r="F18" s="11"/>
      <c r="G18" s="11"/>
      <c r="H18" s="3">
        <v>4</v>
      </c>
      <c r="I18" s="3">
        <v>15</v>
      </c>
      <c r="J18" s="7">
        <v>19</v>
      </c>
      <c r="K18" s="3">
        <v>1</v>
      </c>
      <c r="L18" s="3"/>
      <c r="M18" s="7">
        <v>1</v>
      </c>
    </row>
    <row r="19" spans="1:13" x14ac:dyDescent="0.25">
      <c r="A19" s="3" t="s">
        <v>4</v>
      </c>
      <c r="B19" s="3"/>
      <c r="C19" s="3">
        <v>1</v>
      </c>
      <c r="D19" s="7">
        <v>1</v>
      </c>
      <c r="E19" s="8"/>
      <c r="F19" s="3">
        <v>18</v>
      </c>
      <c r="G19" s="7">
        <v>18</v>
      </c>
      <c r="H19" s="11"/>
      <c r="I19" s="11"/>
      <c r="J19" s="11"/>
      <c r="K19" s="11"/>
      <c r="L19" s="11"/>
      <c r="M19" s="11"/>
    </row>
    <row r="20" spans="1:13" x14ac:dyDescent="0.25">
      <c r="A20" s="3" t="s">
        <v>6</v>
      </c>
      <c r="B20" s="3"/>
      <c r="C20" s="3">
        <v>11</v>
      </c>
      <c r="D20" s="7">
        <v>11</v>
      </c>
      <c r="E20" s="8"/>
      <c r="F20" s="3"/>
      <c r="G20" s="7"/>
      <c r="H20" s="11"/>
      <c r="I20" s="11"/>
      <c r="J20" s="11"/>
      <c r="K20" s="11"/>
      <c r="L20" s="11"/>
      <c r="M20" s="11"/>
    </row>
    <row r="21" spans="1:13" x14ac:dyDescent="0.25">
      <c r="A21" s="3" t="s">
        <v>8</v>
      </c>
      <c r="B21" s="5">
        <f>SUM(B17:B20)</f>
        <v>0</v>
      </c>
      <c r="C21" s="5">
        <f t="shared" ref="C21:M21" si="1">SUM(C17:C20)</f>
        <v>12</v>
      </c>
      <c r="D21" s="4">
        <f t="shared" si="1"/>
        <v>12</v>
      </c>
      <c r="E21" s="5">
        <f t="shared" si="1"/>
        <v>0</v>
      </c>
      <c r="F21" s="5">
        <f t="shared" si="1"/>
        <v>18</v>
      </c>
      <c r="G21" s="4">
        <f t="shared" si="1"/>
        <v>18</v>
      </c>
      <c r="H21" s="5">
        <f t="shared" si="1"/>
        <v>4</v>
      </c>
      <c r="I21" s="5">
        <f t="shared" si="1"/>
        <v>16</v>
      </c>
      <c r="J21" s="4">
        <f t="shared" si="1"/>
        <v>20</v>
      </c>
      <c r="K21" s="5">
        <f t="shared" si="1"/>
        <v>1</v>
      </c>
      <c r="L21" s="5">
        <f t="shared" si="1"/>
        <v>13</v>
      </c>
      <c r="M21" s="4">
        <f t="shared" si="1"/>
        <v>14</v>
      </c>
    </row>
  </sheetData>
  <mergeCells count="18">
    <mergeCell ref="A1:M1"/>
    <mergeCell ref="B3:C3"/>
    <mergeCell ref="E3:F3"/>
    <mergeCell ref="H3:I3"/>
    <mergeCell ref="K3:L3"/>
    <mergeCell ref="D3:D4"/>
    <mergeCell ref="G3:G4"/>
    <mergeCell ref="J3:J4"/>
    <mergeCell ref="B2:M2"/>
    <mergeCell ref="A2:A4"/>
    <mergeCell ref="M3:M4"/>
    <mergeCell ref="A13:L13"/>
    <mergeCell ref="B15:C15"/>
    <mergeCell ref="E15:F15"/>
    <mergeCell ref="H15:I15"/>
    <mergeCell ref="K15:L15"/>
    <mergeCell ref="A14:A16"/>
    <mergeCell ref="B14:M14"/>
  </mergeCells>
  <pageMargins left="0.7" right="0.7" top="0.75" bottom="0.75" header="0.3" footer="0.3"/>
  <pageSetup paperSize="9" scale="38" orientation="portrait" r:id="rId1"/>
  <headerFooter>
    <oddHeader xml:space="preserve">&amp;C &amp;L &amp;R </oddHead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A4" workbookViewId="0">
      <selection activeCell="E33" sqref="E33"/>
    </sheetView>
  </sheetViews>
  <sheetFormatPr defaultRowHeight="15" x14ac:dyDescent="0.25"/>
  <cols>
    <col min="1" max="1" width="14.5703125" bestFit="1" customWidth="1"/>
    <col min="2" max="2" width="11.42578125" bestFit="1" customWidth="1"/>
    <col min="3" max="3" width="6.42578125" bestFit="1" customWidth="1"/>
    <col min="4" max="4" width="16.42578125" bestFit="1" customWidth="1"/>
    <col min="5" max="5" width="10" bestFit="1" customWidth="1"/>
    <col min="6" max="6" width="6.42578125" bestFit="1" customWidth="1"/>
    <col min="7" max="7" width="15" bestFit="1" customWidth="1"/>
    <col min="8" max="8" width="14.28515625" bestFit="1" customWidth="1"/>
    <col min="9" max="9" width="6.42578125" bestFit="1" customWidth="1"/>
    <col min="10" max="10" width="19.28515625" bestFit="1" customWidth="1"/>
    <col min="11" max="11" width="14.5703125" bestFit="1" customWidth="1"/>
    <col min="12" max="12" width="6.42578125" bestFit="1" customWidth="1"/>
    <col min="13" max="13" width="19.5703125" bestFit="1" customWidth="1"/>
    <col min="14" max="14" width="13.85546875" bestFit="1" customWidth="1"/>
    <col min="15" max="15" width="6.42578125" bestFit="1" customWidth="1"/>
    <col min="16" max="16" width="18.85546875" bestFit="1" customWidth="1"/>
    <col min="17" max="17" width="7" bestFit="1" customWidth="1"/>
    <col min="18" max="18" width="6.42578125" bestFit="1" customWidth="1"/>
    <col min="19" max="19" width="11.85546875" bestFit="1" customWidth="1"/>
    <col min="20" max="20" width="10" bestFit="1" customWidth="1"/>
    <col min="21" max="21" width="6.42578125" bestFit="1" customWidth="1"/>
    <col min="22" max="22" width="15" bestFit="1" customWidth="1"/>
  </cols>
  <sheetData>
    <row r="2" spans="1:22" x14ac:dyDescent="0.2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5">
      <c r="A3" s="27" t="s">
        <v>29</v>
      </c>
      <c r="B3" s="26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 x14ac:dyDescent="0.25">
      <c r="A4" s="27"/>
      <c r="B4" s="22" t="s">
        <v>14</v>
      </c>
      <c r="C4" s="22"/>
      <c r="D4" s="9" t="s">
        <v>15</v>
      </c>
      <c r="E4" s="22" t="s">
        <v>16</v>
      </c>
      <c r="F4" s="22"/>
      <c r="G4" s="9" t="s">
        <v>17</v>
      </c>
      <c r="H4" s="22" t="s">
        <v>18</v>
      </c>
      <c r="I4" s="22"/>
      <c r="J4" s="9" t="s">
        <v>19</v>
      </c>
      <c r="K4" s="22" t="s">
        <v>20</v>
      </c>
      <c r="L4" s="22"/>
      <c r="M4" s="9" t="s">
        <v>21</v>
      </c>
      <c r="N4" s="22" t="s">
        <v>22</v>
      </c>
      <c r="O4" s="22"/>
      <c r="P4" s="9" t="s">
        <v>23</v>
      </c>
      <c r="Q4" s="22" t="s">
        <v>24</v>
      </c>
      <c r="R4" s="22"/>
      <c r="S4" s="9" t="s">
        <v>25</v>
      </c>
      <c r="T4" s="22" t="s">
        <v>26</v>
      </c>
      <c r="U4" s="22"/>
      <c r="V4" s="9" t="s">
        <v>27</v>
      </c>
    </row>
    <row r="5" spans="1:22" x14ac:dyDescent="0.25">
      <c r="A5" s="27"/>
      <c r="B5" s="5" t="s">
        <v>9</v>
      </c>
      <c r="C5" s="5" t="s">
        <v>10</v>
      </c>
      <c r="D5" s="9"/>
      <c r="E5" s="5" t="s">
        <v>9</v>
      </c>
      <c r="F5" s="5" t="s">
        <v>10</v>
      </c>
      <c r="G5" s="9"/>
      <c r="H5" s="5" t="s">
        <v>9</v>
      </c>
      <c r="I5" s="5" t="s">
        <v>10</v>
      </c>
      <c r="J5" s="9"/>
      <c r="K5" s="5" t="s">
        <v>9</v>
      </c>
      <c r="L5" s="5" t="s">
        <v>10</v>
      </c>
      <c r="M5" s="9"/>
      <c r="N5" s="5" t="s">
        <v>9</v>
      </c>
      <c r="O5" s="5" t="s">
        <v>10</v>
      </c>
      <c r="P5" s="9"/>
      <c r="Q5" s="5" t="s">
        <v>9</v>
      </c>
      <c r="R5" s="5" t="s">
        <v>10</v>
      </c>
      <c r="S5" s="9"/>
      <c r="T5" s="5" t="s">
        <v>9</v>
      </c>
      <c r="U5" s="5" t="s">
        <v>10</v>
      </c>
      <c r="V5" s="9"/>
    </row>
    <row r="6" spans="1:22" x14ac:dyDescent="0.25">
      <c r="A6" s="3" t="s">
        <v>14</v>
      </c>
      <c r="B6" s="11"/>
      <c r="C6" s="11"/>
      <c r="D6" s="11"/>
      <c r="E6" s="11"/>
      <c r="F6" s="11"/>
      <c r="G6" s="11"/>
      <c r="H6" s="3">
        <v>41</v>
      </c>
      <c r="I6" s="3">
        <v>23</v>
      </c>
      <c r="J6" s="10">
        <v>64</v>
      </c>
      <c r="K6" s="3">
        <v>60</v>
      </c>
      <c r="L6" s="3">
        <v>25</v>
      </c>
      <c r="M6" s="10">
        <v>85</v>
      </c>
      <c r="N6" s="3">
        <v>47</v>
      </c>
      <c r="O6" s="3">
        <v>65</v>
      </c>
      <c r="P6" s="10">
        <v>112</v>
      </c>
      <c r="Q6" s="3">
        <v>37</v>
      </c>
      <c r="R6" s="3">
        <v>6</v>
      </c>
      <c r="S6" s="10">
        <v>43</v>
      </c>
      <c r="T6" s="3">
        <v>31</v>
      </c>
      <c r="U6" s="3">
        <v>23</v>
      </c>
      <c r="V6" s="10">
        <v>54</v>
      </c>
    </row>
    <row r="7" spans="1:22" x14ac:dyDescent="0.25">
      <c r="A7" s="3" t="s">
        <v>16</v>
      </c>
      <c r="B7" s="11"/>
      <c r="C7" s="11"/>
      <c r="D7" s="11"/>
      <c r="E7" s="11"/>
      <c r="F7" s="11"/>
      <c r="G7" s="11"/>
      <c r="H7" s="3">
        <v>30</v>
      </c>
      <c r="I7" s="3">
        <v>5</v>
      </c>
      <c r="J7" s="10">
        <v>35</v>
      </c>
      <c r="K7" s="3">
        <v>85</v>
      </c>
      <c r="L7" s="3">
        <v>21</v>
      </c>
      <c r="M7" s="10">
        <v>106</v>
      </c>
      <c r="N7" s="3">
        <v>69</v>
      </c>
      <c r="O7" s="3">
        <v>36</v>
      </c>
      <c r="P7" s="10">
        <v>105</v>
      </c>
      <c r="Q7" s="3">
        <v>19</v>
      </c>
      <c r="R7" s="3">
        <v>3</v>
      </c>
      <c r="S7" s="10">
        <v>22</v>
      </c>
      <c r="T7" s="3">
        <v>30</v>
      </c>
      <c r="U7" s="3">
        <v>3</v>
      </c>
      <c r="V7" s="10">
        <v>33</v>
      </c>
    </row>
    <row r="8" spans="1:22" x14ac:dyDescent="0.25">
      <c r="A8" s="3" t="s">
        <v>18</v>
      </c>
      <c r="B8" s="3">
        <v>33</v>
      </c>
      <c r="C8" s="3">
        <v>18</v>
      </c>
      <c r="D8" s="10">
        <v>51</v>
      </c>
      <c r="E8" s="3">
        <v>1</v>
      </c>
      <c r="F8" s="3">
        <v>5</v>
      </c>
      <c r="G8" s="10">
        <v>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3" t="s">
        <v>20</v>
      </c>
      <c r="B9" s="3">
        <v>4</v>
      </c>
      <c r="C9" s="3">
        <v>7</v>
      </c>
      <c r="D9" s="10">
        <v>11</v>
      </c>
      <c r="E9" s="3">
        <v>5</v>
      </c>
      <c r="F9" s="3">
        <v>20</v>
      </c>
      <c r="G9" s="10">
        <v>25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3" t="s">
        <v>22</v>
      </c>
      <c r="B10" s="3">
        <v>4</v>
      </c>
      <c r="C10" s="3">
        <v>2</v>
      </c>
      <c r="D10" s="10">
        <v>6</v>
      </c>
      <c r="E10" s="3">
        <v>2</v>
      </c>
      <c r="F10" s="3">
        <v>28</v>
      </c>
      <c r="G10" s="10">
        <v>30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3" t="s">
        <v>24</v>
      </c>
      <c r="B11" s="3"/>
      <c r="C11" s="3">
        <v>3</v>
      </c>
      <c r="D11" s="10">
        <v>3</v>
      </c>
      <c r="E11" s="3"/>
      <c r="F11" s="3">
        <v>4</v>
      </c>
      <c r="G11" s="10">
        <v>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3" t="s">
        <v>26</v>
      </c>
      <c r="B12" s="3">
        <v>1</v>
      </c>
      <c r="C12" s="3">
        <v>26</v>
      </c>
      <c r="D12" s="10">
        <v>27</v>
      </c>
      <c r="E12" s="3"/>
      <c r="F12" s="3">
        <v>13</v>
      </c>
      <c r="G12" s="10">
        <v>13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3" t="s">
        <v>8</v>
      </c>
      <c r="B13" s="5">
        <f>SUM(B6:B12)</f>
        <v>42</v>
      </c>
      <c r="C13" s="5">
        <f t="shared" ref="C13:V13" si="0">SUM(C6:C12)</f>
        <v>56</v>
      </c>
      <c r="D13" s="9">
        <f t="shared" si="0"/>
        <v>98</v>
      </c>
      <c r="E13" s="5">
        <f t="shared" si="0"/>
        <v>8</v>
      </c>
      <c r="F13" s="5">
        <f t="shared" si="0"/>
        <v>70</v>
      </c>
      <c r="G13" s="9">
        <f t="shared" si="0"/>
        <v>78</v>
      </c>
      <c r="H13" s="5">
        <f t="shared" si="0"/>
        <v>71</v>
      </c>
      <c r="I13" s="5">
        <f t="shared" si="0"/>
        <v>28</v>
      </c>
      <c r="J13" s="9">
        <f t="shared" si="0"/>
        <v>99</v>
      </c>
      <c r="K13" s="5">
        <f t="shared" si="0"/>
        <v>145</v>
      </c>
      <c r="L13" s="5">
        <f t="shared" si="0"/>
        <v>46</v>
      </c>
      <c r="M13" s="9">
        <f t="shared" si="0"/>
        <v>191</v>
      </c>
      <c r="N13" s="5">
        <f t="shared" si="0"/>
        <v>116</v>
      </c>
      <c r="O13" s="5">
        <f t="shared" si="0"/>
        <v>101</v>
      </c>
      <c r="P13" s="9">
        <f t="shared" si="0"/>
        <v>217</v>
      </c>
      <c r="Q13" s="5">
        <f t="shared" si="0"/>
        <v>56</v>
      </c>
      <c r="R13" s="5">
        <f t="shared" si="0"/>
        <v>9</v>
      </c>
      <c r="S13" s="9">
        <f t="shared" si="0"/>
        <v>65</v>
      </c>
      <c r="T13" s="5">
        <f t="shared" si="0"/>
        <v>61</v>
      </c>
      <c r="U13" s="5">
        <f t="shared" si="0"/>
        <v>26</v>
      </c>
      <c r="V13" s="9">
        <f t="shared" si="0"/>
        <v>87</v>
      </c>
    </row>
    <row r="16" spans="1:22" x14ac:dyDescent="0.25">
      <c r="A16" s="21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25">
      <c r="A17" s="27" t="s">
        <v>29</v>
      </c>
      <c r="B17" s="26" t="s">
        <v>32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5">
      <c r="A18" s="27"/>
      <c r="B18" s="24" t="s">
        <v>14</v>
      </c>
      <c r="C18" s="25"/>
      <c r="D18" s="9" t="s">
        <v>15</v>
      </c>
      <c r="E18" s="24" t="s">
        <v>16</v>
      </c>
      <c r="F18" s="25"/>
      <c r="G18" s="9" t="s">
        <v>17</v>
      </c>
      <c r="H18" s="24" t="s">
        <v>18</v>
      </c>
      <c r="I18" s="25"/>
      <c r="J18" s="9" t="s">
        <v>19</v>
      </c>
      <c r="K18" s="24" t="s">
        <v>20</v>
      </c>
      <c r="L18" s="25"/>
      <c r="M18" s="9" t="s">
        <v>21</v>
      </c>
      <c r="N18" s="24" t="s">
        <v>22</v>
      </c>
      <c r="O18" s="25"/>
      <c r="P18" s="9" t="s">
        <v>23</v>
      </c>
      <c r="Q18" s="24" t="s">
        <v>24</v>
      </c>
      <c r="R18" s="25"/>
      <c r="S18" s="9" t="s">
        <v>25</v>
      </c>
      <c r="T18" s="24" t="s">
        <v>26</v>
      </c>
      <c r="U18" s="25"/>
      <c r="V18" s="9" t="s">
        <v>27</v>
      </c>
    </row>
    <row r="19" spans="1:22" x14ac:dyDescent="0.25">
      <c r="A19" s="27"/>
      <c r="B19" s="5" t="s">
        <v>9</v>
      </c>
      <c r="C19" s="5" t="s">
        <v>10</v>
      </c>
      <c r="D19" s="9"/>
      <c r="E19" s="5" t="s">
        <v>9</v>
      </c>
      <c r="F19" s="5" t="s">
        <v>10</v>
      </c>
      <c r="G19" s="9"/>
      <c r="H19" s="5" t="s">
        <v>9</v>
      </c>
      <c r="I19" s="5" t="s">
        <v>10</v>
      </c>
      <c r="J19" s="9"/>
      <c r="K19" s="5" t="s">
        <v>9</v>
      </c>
      <c r="L19" s="5" t="s">
        <v>10</v>
      </c>
      <c r="M19" s="9"/>
      <c r="N19" s="5" t="s">
        <v>9</v>
      </c>
      <c r="O19" s="5" t="s">
        <v>10</v>
      </c>
      <c r="P19" s="9"/>
      <c r="Q19" s="5" t="s">
        <v>9</v>
      </c>
      <c r="R19" s="5" t="s">
        <v>10</v>
      </c>
      <c r="S19" s="9"/>
      <c r="T19" s="5" t="s">
        <v>9</v>
      </c>
      <c r="U19" s="5" t="s">
        <v>10</v>
      </c>
      <c r="V19" s="9"/>
    </row>
    <row r="20" spans="1:22" x14ac:dyDescent="0.25">
      <c r="A20" s="3" t="s">
        <v>14</v>
      </c>
      <c r="B20" s="11"/>
      <c r="C20" s="11"/>
      <c r="D20" s="11"/>
      <c r="E20" s="11"/>
      <c r="F20" s="11"/>
      <c r="G20" s="11"/>
      <c r="H20" s="3">
        <v>13</v>
      </c>
      <c r="I20" s="3">
        <v>4</v>
      </c>
      <c r="J20" s="10">
        <v>17</v>
      </c>
      <c r="K20" s="3">
        <v>18</v>
      </c>
      <c r="L20" s="3">
        <v>4</v>
      </c>
      <c r="M20" s="10">
        <v>22</v>
      </c>
      <c r="N20" s="3">
        <v>14</v>
      </c>
      <c r="O20" s="3">
        <v>2</v>
      </c>
      <c r="P20" s="10">
        <v>16</v>
      </c>
      <c r="Q20" s="3">
        <v>7</v>
      </c>
      <c r="R20" s="3">
        <v>5</v>
      </c>
      <c r="S20" s="10">
        <v>12</v>
      </c>
      <c r="T20" s="3">
        <v>19</v>
      </c>
      <c r="U20" s="3">
        <v>6</v>
      </c>
      <c r="V20" s="10">
        <v>25</v>
      </c>
    </row>
    <row r="21" spans="1:22" x14ac:dyDescent="0.25">
      <c r="A21" s="3" t="s">
        <v>16</v>
      </c>
      <c r="B21" s="11"/>
      <c r="C21" s="11"/>
      <c r="D21" s="11"/>
      <c r="E21" s="11"/>
      <c r="F21" s="11"/>
      <c r="G21" s="11"/>
      <c r="H21" s="3">
        <v>29</v>
      </c>
      <c r="I21" s="3">
        <v>8</v>
      </c>
      <c r="J21" s="10">
        <v>37</v>
      </c>
      <c r="K21" s="3">
        <v>31</v>
      </c>
      <c r="L21" s="3">
        <v>8</v>
      </c>
      <c r="M21" s="10">
        <v>39</v>
      </c>
      <c r="N21" s="3">
        <v>40</v>
      </c>
      <c r="O21" s="3">
        <v>2</v>
      </c>
      <c r="P21" s="10">
        <v>42</v>
      </c>
      <c r="Q21" s="3">
        <v>8</v>
      </c>
      <c r="R21" s="3">
        <v>4</v>
      </c>
      <c r="S21" s="10">
        <v>12</v>
      </c>
      <c r="T21" s="3">
        <v>22</v>
      </c>
      <c r="U21" s="3">
        <v>2</v>
      </c>
      <c r="V21" s="10">
        <v>24</v>
      </c>
    </row>
    <row r="22" spans="1:22" x14ac:dyDescent="0.25">
      <c r="A22" s="3" t="s">
        <v>18</v>
      </c>
      <c r="B22" s="3">
        <v>8</v>
      </c>
      <c r="C22" s="3"/>
      <c r="D22" s="10">
        <v>8</v>
      </c>
      <c r="E22" s="3">
        <v>3</v>
      </c>
      <c r="F22" s="3">
        <v>9</v>
      </c>
      <c r="G22" s="10">
        <v>12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3" t="s">
        <v>20</v>
      </c>
      <c r="B23" s="3"/>
      <c r="C23" s="3">
        <v>2</v>
      </c>
      <c r="D23" s="10">
        <v>2</v>
      </c>
      <c r="E23" s="3"/>
      <c r="F23" s="3">
        <v>9</v>
      </c>
      <c r="G23" s="10">
        <v>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3" t="s">
        <v>22</v>
      </c>
      <c r="B24" s="3"/>
      <c r="C24" s="3">
        <v>5</v>
      </c>
      <c r="D24" s="10">
        <v>5</v>
      </c>
      <c r="E24" s="3">
        <v>3</v>
      </c>
      <c r="F24" s="3">
        <v>7</v>
      </c>
      <c r="G24" s="10">
        <v>10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3" t="s">
        <v>24</v>
      </c>
      <c r="B25" s="3"/>
      <c r="C25" s="3">
        <v>2</v>
      </c>
      <c r="D25" s="10">
        <v>2</v>
      </c>
      <c r="E25" s="3"/>
      <c r="F25" s="3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3" t="s">
        <v>26</v>
      </c>
      <c r="B26" s="3">
        <v>2</v>
      </c>
      <c r="C26" s="3">
        <v>4</v>
      </c>
      <c r="D26" s="10">
        <v>6</v>
      </c>
      <c r="E26" s="3"/>
      <c r="F26" s="3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3" t="s">
        <v>8</v>
      </c>
      <c r="B27" s="5">
        <f>SUM(B20:B26)</f>
        <v>10</v>
      </c>
      <c r="C27" s="5">
        <f t="shared" ref="C27:V27" si="1">SUM(C20:C26)</f>
        <v>13</v>
      </c>
      <c r="D27" s="9">
        <f t="shared" si="1"/>
        <v>23</v>
      </c>
      <c r="E27" s="5">
        <f t="shared" si="1"/>
        <v>6</v>
      </c>
      <c r="F27" s="5">
        <f t="shared" si="1"/>
        <v>25</v>
      </c>
      <c r="G27" s="9">
        <f t="shared" si="1"/>
        <v>31</v>
      </c>
      <c r="H27" s="5">
        <f t="shared" si="1"/>
        <v>42</v>
      </c>
      <c r="I27" s="5">
        <f t="shared" si="1"/>
        <v>12</v>
      </c>
      <c r="J27" s="9">
        <f t="shared" si="1"/>
        <v>54</v>
      </c>
      <c r="K27" s="5">
        <f t="shared" si="1"/>
        <v>49</v>
      </c>
      <c r="L27" s="5">
        <f t="shared" si="1"/>
        <v>12</v>
      </c>
      <c r="M27" s="9">
        <f t="shared" si="1"/>
        <v>61</v>
      </c>
      <c r="N27" s="5">
        <f t="shared" si="1"/>
        <v>54</v>
      </c>
      <c r="O27" s="5">
        <f t="shared" si="1"/>
        <v>4</v>
      </c>
      <c r="P27" s="9">
        <f t="shared" si="1"/>
        <v>58</v>
      </c>
      <c r="Q27" s="5">
        <f t="shared" si="1"/>
        <v>15</v>
      </c>
      <c r="R27" s="5">
        <f t="shared" si="1"/>
        <v>9</v>
      </c>
      <c r="S27" s="9">
        <f t="shared" si="1"/>
        <v>24</v>
      </c>
      <c r="T27" s="5">
        <f t="shared" si="1"/>
        <v>41</v>
      </c>
      <c r="U27" s="5">
        <f t="shared" si="1"/>
        <v>8</v>
      </c>
      <c r="V27" s="9">
        <f t="shared" si="1"/>
        <v>49</v>
      </c>
    </row>
  </sheetData>
  <mergeCells count="20">
    <mergeCell ref="A2:V2"/>
    <mergeCell ref="B4:C4"/>
    <mergeCell ref="E4:F4"/>
    <mergeCell ref="H4:I4"/>
    <mergeCell ref="K4:L4"/>
    <mergeCell ref="N4:O4"/>
    <mergeCell ref="Q4:R4"/>
    <mergeCell ref="T4:U4"/>
    <mergeCell ref="A3:A5"/>
    <mergeCell ref="T18:U18"/>
    <mergeCell ref="B3:V3"/>
    <mergeCell ref="A16:V16"/>
    <mergeCell ref="B17:V17"/>
    <mergeCell ref="A17:A19"/>
    <mergeCell ref="B18:C18"/>
    <mergeCell ref="E18:F18"/>
    <mergeCell ref="H18:I18"/>
    <mergeCell ref="K18:L18"/>
    <mergeCell ref="N18:O18"/>
    <mergeCell ref="Q18:R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23-2296 RAIL</vt:lpstr>
      <vt:lpstr>23-2296 AIR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2023-09-12T10:49:16Z</dcterms:created>
  <dcterms:modified xsi:type="dcterms:W3CDTF">2023-09-28T16:17:28Z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SPNET\1739176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2023-09-12T11:00:04Z</vt:filetime>
  </property>
</Properties>
</file>